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255" windowWidth="19200" windowHeight="11565" tabRatio="192" activeTab="1"/>
  </bookViews>
  <sheets>
    <sheet name="Instructions" sheetId="1" r:id="rId1"/>
    <sheet name="Questions" sheetId="2" r:id="rId2"/>
  </sheets>
  <definedNames>
    <definedName name="_xlnm.Print_Area" localSheetId="0">'Instructions'!$C$1:$S$33</definedName>
  </definedNames>
  <calcPr fullCalcOnLoad="1"/>
</workbook>
</file>

<file path=xl/sharedStrings.xml><?xml version="1.0" encoding="utf-8"?>
<sst xmlns="http://schemas.openxmlformats.org/spreadsheetml/2006/main" count="63" uniqueCount="22">
  <si>
    <t>Practice Questions</t>
  </si>
  <si>
    <t>1.</t>
  </si>
  <si>
    <t>2.</t>
  </si>
  <si>
    <t xml:space="preserve">If you do not like a particular set of questions simply press the F9 key for a new set. </t>
  </si>
  <si>
    <r>
      <t>©</t>
    </r>
    <r>
      <rPr>
        <sz val="10"/>
        <rFont val="Trebuchet MS"/>
        <family val="2"/>
      </rPr>
      <t xml:space="preserve"> Hedgehog Mathematical Sheets</t>
    </r>
  </si>
  <si>
    <t>Now just click on the Questions tab below, check that the sheet is okay then print.</t>
  </si>
  <si>
    <t xml:space="preserve"> </t>
  </si>
  <si>
    <t xml:space="preserve">This produces a series of questions that get gradually harder, with a set of answers. </t>
  </si>
  <si>
    <t>Fold the answers back along the dotted line then do the sums either on the sheet or on a separate piece of paper.</t>
  </si>
  <si>
    <t>a)</t>
  </si>
  <si>
    <t>b)</t>
  </si>
  <si>
    <t>ANSWERS</t>
  </si>
  <si>
    <t>© Hedgehog Mathematical Sheets</t>
  </si>
  <si>
    <t>3.</t>
  </si>
  <si>
    <t>4.</t>
  </si>
  <si>
    <t>5.</t>
  </si>
  <si>
    <t>c)</t>
  </si>
  <si>
    <t>d)</t>
  </si>
  <si>
    <t>Multiply and Divide Fractions</t>
  </si>
  <si>
    <t>x</t>
  </si>
  <si>
    <t>÷</t>
  </si>
  <si>
    <t>Mult and Div Fractions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</si>
</sst>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\ ???/???"/>
  </numFmts>
  <fonts count="18">
    <font>
      <sz val="10"/>
      <name val="Arial"/>
      <family val="0"/>
    </font>
    <font>
      <sz val="8"/>
      <color indexed="8"/>
      <name val="Comic Sans MS"/>
      <family val="0"/>
    </font>
    <font>
      <sz val="8"/>
      <name val="Arial"/>
      <family val="0"/>
    </font>
    <font>
      <sz val="10"/>
      <name val="Trebuchet MS"/>
      <family val="2"/>
    </font>
    <font>
      <sz val="20"/>
      <name val="Trebuchet MS"/>
      <family val="2"/>
    </font>
    <font>
      <sz val="36"/>
      <name val="Trebuchet MS"/>
      <family val="2"/>
    </font>
    <font>
      <sz val="26"/>
      <color indexed="8"/>
      <name val="Trebuchet MS"/>
      <family val="2"/>
    </font>
    <font>
      <sz val="20"/>
      <color indexed="8"/>
      <name val="Trebuchet MS"/>
      <family val="2"/>
    </font>
    <font>
      <sz val="15"/>
      <color indexed="8"/>
      <name val="Trebuchet MS"/>
      <family val="2"/>
    </font>
    <font>
      <sz val="16"/>
      <color indexed="8"/>
      <name val="Trebuchet MS"/>
      <family val="2"/>
    </font>
    <font>
      <sz val="12"/>
      <color indexed="8"/>
      <name val="Trebuchet MS"/>
      <family val="2"/>
    </font>
    <font>
      <u val="single"/>
      <sz val="12"/>
      <color indexed="8"/>
      <name val="Trebuchet MS"/>
      <family val="2"/>
    </font>
    <font>
      <sz val="10"/>
      <color indexed="8"/>
      <name val="Trebuchet MS"/>
      <family val="2"/>
    </font>
    <font>
      <sz val="16"/>
      <color indexed="9"/>
      <name val="Trebuchet MS"/>
      <family val="2"/>
    </font>
    <font>
      <sz val="24"/>
      <color indexed="8"/>
      <name val="Trebuchet MS"/>
      <family val="2"/>
    </font>
    <font>
      <sz val="15"/>
      <color indexed="9"/>
      <name val="Trebuchet MS"/>
      <family val="2"/>
    </font>
    <font>
      <sz val="15"/>
      <color indexed="10"/>
      <name val="Trebuchet MS"/>
      <family val="2"/>
    </font>
    <font>
      <sz val="10"/>
      <color indexed="10"/>
      <name val="Trebuchet M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NumberFormat="1" applyFont="1" applyBorder="1" applyAlignment="1">
      <alignment horizontal="center" vertical="center" textRotation="90" readingOrder="1"/>
    </xf>
    <xf numFmtId="0" fontId="10" fillId="0" borderId="0" xfId="0" applyNumberFormat="1" applyFont="1" applyAlignment="1">
      <alignment horizontal="right" vertical="center" textRotation="90" readingOrder="1"/>
    </xf>
    <xf numFmtId="0" fontId="11" fillId="0" borderId="0" xfId="0" applyNumberFormat="1" applyFont="1" applyAlignment="1">
      <alignment horizontal="right" vertical="center" textRotation="90" readingOrder="1"/>
    </xf>
    <xf numFmtId="0" fontId="10" fillId="0" borderId="0" xfId="0" applyNumberFormat="1" applyFont="1" applyAlignment="1">
      <alignment horizontal="center" vertical="center" textRotation="90" readingOrder="1"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 horizontal="left" vertical="center" textRotation="90" readingOrder="1"/>
    </xf>
    <xf numFmtId="0" fontId="10" fillId="0" borderId="0" xfId="0" applyNumberFormat="1" applyFont="1" applyAlignment="1">
      <alignment horizontal="left" vertical="center" textRotation="90" readingOrder="1"/>
    </xf>
    <xf numFmtId="0" fontId="10" fillId="0" borderId="0" xfId="0" applyFont="1" applyAlignment="1">
      <alignment/>
    </xf>
    <xf numFmtId="0" fontId="10" fillId="0" borderId="0" xfId="0" applyNumberFormat="1" applyFont="1" applyBorder="1" applyAlignment="1">
      <alignment horizontal="left" textRotation="90" readingOrder="1"/>
    </xf>
    <xf numFmtId="0" fontId="10" fillId="0" borderId="0" xfId="0" applyNumberFormat="1" applyFont="1" applyAlignment="1" quotePrefix="1">
      <alignment horizontal="left" vertical="center" textRotation="90" readingOrder="1"/>
    </xf>
    <xf numFmtId="0" fontId="10" fillId="0" borderId="0" xfId="0" applyNumberFormat="1" applyFont="1" applyBorder="1" applyAlignment="1" quotePrefix="1">
      <alignment horizontal="left" vertical="center" textRotation="90" readingOrder="1"/>
    </xf>
    <xf numFmtId="0" fontId="10" fillId="0" borderId="0" xfId="0" applyNumberFormat="1" applyFont="1" applyBorder="1" applyAlignment="1">
      <alignment textRotation="90" readingOrder="1"/>
    </xf>
    <xf numFmtId="0" fontId="10" fillId="0" borderId="0" xfId="0" applyNumberFormat="1" applyFont="1" applyAlignment="1">
      <alignment textRotation="90" readingOrder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Border="1" applyAlignment="1" quotePrefix="1">
      <alignment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 quotePrefix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9" fillId="0" borderId="0" xfId="0" applyNumberFormat="1" applyFont="1" applyAlignment="1">
      <alignment vertical="center" textRotation="90" readingOrder="1"/>
    </xf>
    <xf numFmtId="0" fontId="7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 textRotation="90" readingOrder="1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 readingOrder="1"/>
    </xf>
    <xf numFmtId="168" fontId="10" fillId="0" borderId="3" xfId="0" applyNumberFormat="1" applyFont="1" applyBorder="1" applyAlignment="1">
      <alignment horizontal="center" vertical="center" textRotation="90" readingOrder="1"/>
    </xf>
    <xf numFmtId="0" fontId="10" fillId="0" borderId="0" xfId="0" applyFont="1" applyAlignment="1">
      <alignment horizontal="left" vertical="center" textRotation="90" readingOrder="1"/>
    </xf>
    <xf numFmtId="0" fontId="10" fillId="0" borderId="0" xfId="0" applyFont="1" applyAlignment="1">
      <alignment vertical="center" readingOrder="1"/>
    </xf>
    <xf numFmtId="168" fontId="10" fillId="0" borderId="4" xfId="0" applyNumberFormat="1" applyFont="1" applyBorder="1" applyAlignment="1">
      <alignment horizontal="center" vertical="center" textRotation="90" readingOrder="1"/>
    </xf>
    <xf numFmtId="0" fontId="12" fillId="0" borderId="0" xfId="0" applyFont="1" applyAlignment="1">
      <alignment vertical="center" readingOrder="1"/>
    </xf>
    <xf numFmtId="0" fontId="16" fillId="0" borderId="0" xfId="0" applyFont="1" applyAlignment="1">
      <alignment/>
    </xf>
    <xf numFmtId="0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123825</xdr:colOff>
      <xdr:row>1</xdr:row>
      <xdr:rowOff>28575</xdr:rowOff>
    </xdr:from>
    <xdr:to>
      <xdr:col>12</xdr:col>
      <xdr:colOff>266700</xdr:colOff>
      <xdr:row>10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3048000" y="190500"/>
          <a:ext cx="1733550" cy="1428750"/>
          <a:chOff x="7539" y="139"/>
          <a:chExt cx="2820" cy="2130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-2061" b="-2278"/>
          <a:stretch>
            <a:fillRect/>
          </a:stretch>
        </xdr:blipFill>
        <xdr:spPr>
          <a:xfrm>
            <a:off x="7827" y="139"/>
            <a:ext cx="2263" cy="16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0</xdr:row>
      <xdr:rowOff>114300</xdr:rowOff>
    </xdr:from>
    <xdr:to>
      <xdr:col>20</xdr:col>
      <xdr:colOff>38100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-2061" b="-2278"/>
        <a:stretch>
          <a:fillRect/>
        </a:stretch>
      </xdr:blipFill>
      <xdr:spPr>
        <a:xfrm>
          <a:off x="3724275" y="133350"/>
          <a:ext cx="16002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showGridLines="0" showRowColHeaders="0" workbookViewId="0" topLeftCell="A1">
      <selection activeCell="C20" sqref="C20:S20"/>
    </sheetView>
  </sheetViews>
  <sheetFormatPr defaultColWidth="9.140625" defaultRowHeight="12.75"/>
  <cols>
    <col min="3" max="3" width="6.140625" style="0" customWidth="1"/>
    <col min="4" max="4" width="7.00390625" style="0" customWidth="1"/>
    <col min="5" max="5" width="3.8515625" style="0" bestFit="1" customWidth="1"/>
    <col min="6" max="7" width="4.28125" style="0" bestFit="1" customWidth="1"/>
    <col min="8" max="8" width="4.8515625" style="0" customWidth="1"/>
    <col min="9" max="9" width="4.00390625" style="0" customWidth="1"/>
    <col min="10" max="10" width="6.8515625" style="0" customWidth="1"/>
    <col min="11" max="11" width="3.8515625" style="0" bestFit="1" customWidth="1"/>
    <col min="12" max="14" width="4.28125" style="0" bestFit="1" customWidth="1"/>
    <col min="15" max="15" width="6.00390625" style="0" customWidth="1"/>
    <col min="16" max="16" width="6.57421875" style="0" bestFit="1" customWidth="1"/>
    <col min="17" max="17" width="3.8515625" style="0" bestFit="1" customWidth="1"/>
    <col min="18" max="20" width="4.28125" style="0" bestFit="1" customWidth="1"/>
  </cols>
  <sheetData>
    <row r="1" spans="1:2" ht="12.75">
      <c r="A1" t="s">
        <v>6</v>
      </c>
      <c r="B1" t="s">
        <v>6</v>
      </c>
    </row>
    <row r="12" spans="3:19" ht="46.5">
      <c r="C12" s="39" t="s">
        <v>0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5" spans="2:20" ht="46.5">
      <c r="B15" s="39" t="s">
        <v>18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8" spans="3:19" ht="55.5" customHeight="1">
      <c r="C18" s="36" t="s">
        <v>7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20" spans="3:19" ht="55.5" customHeight="1">
      <c r="C20" s="36" t="s">
        <v>3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2" spans="3:19" ht="55.5" customHeight="1">
      <c r="C22" s="36" t="s">
        <v>5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4" spans="3:19" ht="83.25" customHeight="1">
      <c r="C24" s="36" t="s">
        <v>8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8" spans="3:19" ht="15">
      <c r="C28" s="37" t="s">
        <v>4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</sheetData>
  <sheetProtection password="DFE5" sheet="1" objects="1" scenarios="1" selectLockedCells="1" selectUnlockedCells="1"/>
  <mergeCells count="7">
    <mergeCell ref="C22:S22"/>
    <mergeCell ref="C24:S24"/>
    <mergeCell ref="C28:S28"/>
    <mergeCell ref="C12:S12"/>
    <mergeCell ref="C18:S18"/>
    <mergeCell ref="C20:S20"/>
    <mergeCell ref="B15:T15"/>
  </mergeCells>
  <printOptions/>
  <pageMargins left="0.7480314960629921" right="0.7480314960629921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9"/>
  <sheetViews>
    <sheetView showGridLines="0" showRowColHeaders="0" tabSelected="1" zoomScaleSheetLayoutView="100" workbookViewId="0" topLeftCell="A2">
      <selection activeCell="A6" sqref="A6"/>
    </sheetView>
  </sheetViews>
  <sheetFormatPr defaultColWidth="9.140625" defaultRowHeight="12.75"/>
  <cols>
    <col min="1" max="1" width="3.7109375" style="22" bestFit="1" customWidth="1"/>
    <col min="2" max="2" width="4.00390625" style="22" bestFit="1" customWidth="1"/>
    <col min="3" max="3" width="5.00390625" style="22" customWidth="1"/>
    <col min="4" max="4" width="3.57421875" style="22" bestFit="1" customWidth="1"/>
    <col min="5" max="5" width="5.00390625" style="22" customWidth="1"/>
    <col min="6" max="6" width="1.57421875" style="22" customWidth="1"/>
    <col min="7" max="7" width="4.28125" style="22" bestFit="1" customWidth="1"/>
    <col min="8" max="8" width="5.00390625" style="22" customWidth="1"/>
    <col min="9" max="9" width="3.00390625" style="22" bestFit="1" customWidth="1"/>
    <col min="10" max="10" width="5.00390625" style="22" customWidth="1"/>
    <col min="11" max="11" width="2.140625" style="22" customWidth="1"/>
    <col min="12" max="12" width="3.421875" style="22" customWidth="1"/>
    <col min="13" max="13" width="5.00390625" style="22" customWidth="1"/>
    <col min="14" max="14" width="4.28125" style="22" bestFit="1" customWidth="1"/>
    <col min="15" max="15" width="5.00390625" style="22" customWidth="1"/>
    <col min="16" max="16" width="2.140625" style="22" customWidth="1"/>
    <col min="17" max="17" width="4.140625" style="22" bestFit="1" customWidth="1"/>
    <col min="18" max="18" width="5.00390625" style="22" customWidth="1"/>
    <col min="19" max="19" width="3.00390625" style="22" bestFit="1" customWidth="1"/>
    <col min="20" max="21" width="5.00390625" style="22" customWidth="1"/>
    <col min="22" max="16384" width="9.140625" style="22" customWidth="1"/>
  </cols>
  <sheetData>
    <row r="2" spans="1:13" ht="33.7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4" spans="1:13" ht="33.75">
      <c r="A4" s="44" t="s">
        <v>21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5" ht="26.25" customHeight="1">
      <c r="A5" s="23">
        <f ca="1">ROUND(RAND()*3+0.5,0)</f>
        <v>3</v>
      </c>
      <c r="B5" s="23">
        <f aca="true" ca="1" t="shared" si="0" ref="B5:L5">ROUND(RAND()*3+0.5,0)</f>
        <v>3</v>
      </c>
      <c r="C5" s="23">
        <f ca="1" t="shared" si="0"/>
        <v>3</v>
      </c>
      <c r="D5" s="23">
        <f ca="1" t="shared" si="0"/>
        <v>1</v>
      </c>
      <c r="E5" s="23">
        <f ca="1" t="shared" si="0"/>
        <v>1</v>
      </c>
      <c r="F5" s="23">
        <f ca="1" t="shared" si="0"/>
        <v>1</v>
      </c>
      <c r="G5" s="23">
        <f ca="1">ROUND(RAND()*4+0.5,0)</f>
        <v>1</v>
      </c>
      <c r="H5" s="23">
        <f ca="1">ROUND(RAND()*4+0.5,0)</f>
        <v>3</v>
      </c>
      <c r="I5" s="23">
        <f ca="1" t="shared" si="0"/>
        <v>3</v>
      </c>
      <c r="J5" s="23">
        <f ca="1" t="shared" si="0"/>
        <v>2</v>
      </c>
      <c r="K5" s="23">
        <f ca="1" t="shared" si="0"/>
        <v>1</v>
      </c>
      <c r="L5" s="23">
        <f ca="1" t="shared" si="0"/>
        <v>2</v>
      </c>
      <c r="M5" s="54"/>
      <c r="N5" s="46"/>
      <c r="O5" s="46"/>
    </row>
    <row r="6" spans="1:17" s="2" customFormat="1" ht="22.5" customHeight="1">
      <c r="A6" s="30"/>
      <c r="B6" s="32">
        <f ca="1">2*ROUND(RAND()*5+0.5,0)+1</f>
        <v>9</v>
      </c>
      <c r="C6" s="32">
        <f ca="1">2*ROUND(RAND()*5+0.5,0)+1</f>
        <v>11</v>
      </c>
      <c r="D6" s="32">
        <f ca="1">2*ROUND(RAND()*4+0.5,0)+3</f>
        <v>9</v>
      </c>
      <c r="E6" s="32">
        <f ca="1">2*ROUND(RAND()*5+0.5,0)+3</f>
        <v>9</v>
      </c>
      <c r="F6" s="30"/>
      <c r="G6" s="31"/>
      <c r="H6" s="31"/>
      <c r="I6" s="32">
        <f ca="1">2*ROUND(RAND()*5+0.5,0)+1</f>
        <v>9</v>
      </c>
      <c r="J6" s="32">
        <f ca="1">2*ROUND(RAND()*4+0.5,0)+3</f>
        <v>7</v>
      </c>
      <c r="K6" s="33"/>
      <c r="L6" s="32">
        <f ca="1">2*ROUND(RAND()*5+0.5,0)+3</f>
        <v>5</v>
      </c>
      <c r="M6" s="53"/>
      <c r="O6" s="3"/>
      <c r="P6" s="3"/>
      <c r="Q6" s="3"/>
    </row>
    <row r="7" spans="1:20" s="2" customFormat="1" ht="25.5" customHeight="1">
      <c r="A7" s="1" t="s">
        <v>1</v>
      </c>
      <c r="B7" s="4" t="s">
        <v>9</v>
      </c>
      <c r="C7" s="24">
        <f ca="1">ROUND(RAND()*(C8-1)+0.5,0)</f>
        <v>2</v>
      </c>
      <c r="D7" s="40" t="s">
        <v>19</v>
      </c>
      <c r="E7" s="24">
        <f ca="1">ROUND(RAND()*(E8-1)+0.5,0)</f>
        <v>1</v>
      </c>
      <c r="F7" s="1"/>
      <c r="G7" s="5" t="s">
        <v>10</v>
      </c>
      <c r="H7" s="24">
        <f>C7</f>
        <v>2</v>
      </c>
      <c r="I7" s="40" t="s">
        <v>20</v>
      </c>
      <c r="J7" s="24">
        <f>E7</f>
        <v>1</v>
      </c>
      <c r="K7" s="3"/>
      <c r="L7" s="4" t="s">
        <v>16</v>
      </c>
      <c r="M7" s="24">
        <f ca="1">2*ROUND(RAND()*(M8/2-0.5),0)+1</f>
        <v>7</v>
      </c>
      <c r="N7" s="40" t="s">
        <v>19</v>
      </c>
      <c r="O7" s="24">
        <f ca="1">2*ROUND(RAND()*(O8/2-0.5),0)+1</f>
        <v>5</v>
      </c>
      <c r="P7" s="5"/>
      <c r="Q7" s="5" t="s">
        <v>17</v>
      </c>
      <c r="R7" s="24">
        <f>M7</f>
        <v>7</v>
      </c>
      <c r="S7" s="40" t="s">
        <v>20</v>
      </c>
      <c r="T7" s="24">
        <f>O7</f>
        <v>5</v>
      </c>
    </row>
    <row r="8" spans="1:20" s="7" customFormat="1" ht="22.5" customHeight="1">
      <c r="A8" s="4"/>
      <c r="B8" s="4"/>
      <c r="C8" s="4">
        <f ca="1">2*ROUND(RAND()*3+0.5,0)+1</f>
        <v>3</v>
      </c>
      <c r="D8" s="43"/>
      <c r="E8" s="4">
        <f ca="1">2*ROUND(RAND()*3+0.5,0)+1</f>
        <v>3</v>
      </c>
      <c r="F8" s="4"/>
      <c r="G8" s="5"/>
      <c r="H8" s="4">
        <f>C8</f>
        <v>3</v>
      </c>
      <c r="I8" s="43"/>
      <c r="J8" s="4">
        <f>E8</f>
        <v>3</v>
      </c>
      <c r="K8" s="6"/>
      <c r="L8" s="4"/>
      <c r="M8" s="4">
        <f>IF($A$5=1,2,IF($A$5=2,4,IF($A$5=3,8,)))</f>
        <v>8</v>
      </c>
      <c r="N8" s="43"/>
      <c r="O8" s="4">
        <f>IF($B$5=1,2,IF($B$5=2,4,IF($B$5=3,8,)))</f>
        <v>8</v>
      </c>
      <c r="P8" s="4"/>
      <c r="Q8" s="5"/>
      <c r="R8" s="4">
        <f>M8</f>
        <v>8</v>
      </c>
      <c r="S8" s="43"/>
      <c r="T8" s="4">
        <f>O8</f>
        <v>8</v>
      </c>
    </row>
    <row r="9" spans="2:16" s="4" customFormat="1" ht="3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O9" s="5"/>
      <c r="P9" s="5"/>
    </row>
    <row r="10" spans="2:13" s="4" customFormat="1" ht="22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20" s="2" customFormat="1" ht="24" customHeight="1">
      <c r="A11" s="1" t="s">
        <v>2</v>
      </c>
      <c r="B11" s="4" t="s">
        <v>9</v>
      </c>
      <c r="C11" s="24">
        <f ca="1">ROUND(RAND()*(C12-1)+0.5,0)</f>
        <v>4</v>
      </c>
      <c r="D11" s="40" t="s">
        <v>19</v>
      </c>
      <c r="E11" s="24">
        <f ca="1">2*ROUND(RAND()*(E12/2-0.5),0)+1</f>
        <v>1</v>
      </c>
      <c r="F11" s="1"/>
      <c r="G11" s="5" t="s">
        <v>10</v>
      </c>
      <c r="H11" s="24">
        <f>C11</f>
        <v>4</v>
      </c>
      <c r="I11" s="40" t="s">
        <v>20</v>
      </c>
      <c r="J11" s="24">
        <f>E11</f>
        <v>1</v>
      </c>
      <c r="K11" s="3"/>
      <c r="L11" s="4" t="s">
        <v>16</v>
      </c>
      <c r="M11" s="24">
        <f ca="1">2*ROUND(RAND()*(M12/2-0.5),0)+1</f>
        <v>1</v>
      </c>
      <c r="N11" s="40" t="s">
        <v>19</v>
      </c>
      <c r="O11" s="24">
        <f ca="1">ROUND(RAND()*(O12-1)+0.5,0)</f>
        <v>6</v>
      </c>
      <c r="P11" s="5"/>
      <c r="Q11" s="5" t="s">
        <v>17</v>
      </c>
      <c r="R11" s="24">
        <f>M11</f>
        <v>1</v>
      </c>
      <c r="S11" s="40" t="s">
        <v>20</v>
      </c>
      <c r="T11" s="24">
        <f>O11</f>
        <v>6</v>
      </c>
    </row>
    <row r="12" spans="1:20" s="7" customFormat="1" ht="22.5" customHeight="1">
      <c r="A12" s="4"/>
      <c r="B12" s="4"/>
      <c r="C12" s="4">
        <f ca="1">2*ROUND(RAND()*3+0.5,0)+1</f>
        <v>5</v>
      </c>
      <c r="D12" s="43"/>
      <c r="E12" s="4">
        <f>IF($C$5=1,2,IF($C$5=2,4,IF($C$5=3,8,)))</f>
        <v>8</v>
      </c>
      <c r="F12" s="4"/>
      <c r="G12" s="5"/>
      <c r="H12" s="4">
        <f>C12</f>
        <v>5</v>
      </c>
      <c r="I12" s="43"/>
      <c r="J12" s="4">
        <f>E12</f>
        <v>8</v>
      </c>
      <c r="K12" s="6"/>
      <c r="L12" s="4"/>
      <c r="M12" s="4">
        <f>IF($D$5=1,2,IF($D$5=2,4,IF($D$5=3,8,)))</f>
        <v>2</v>
      </c>
      <c r="N12" s="43"/>
      <c r="O12" s="4">
        <f ca="1">2*ROUND(RAND()*3+0.5,0)+1</f>
        <v>7</v>
      </c>
      <c r="P12" s="4"/>
      <c r="Q12" s="5"/>
      <c r="R12" s="4">
        <f>M12</f>
        <v>2</v>
      </c>
      <c r="S12" s="43"/>
      <c r="T12" s="4">
        <f>O12</f>
        <v>7</v>
      </c>
    </row>
    <row r="13" spans="2:16" s="4" customFormat="1" ht="3" customHeight="1">
      <c r="B13" s="5"/>
      <c r="C13" s="29"/>
      <c r="D13" s="5"/>
      <c r="E13" s="5"/>
      <c r="F13" s="5"/>
      <c r="G13" s="5"/>
      <c r="H13" s="5"/>
      <c r="I13" s="5"/>
      <c r="J13" s="29"/>
      <c r="K13" s="5"/>
      <c r="L13" s="5"/>
      <c r="M13" s="5"/>
      <c r="O13" s="5"/>
      <c r="P13" s="5"/>
    </row>
    <row r="14" spans="2:15" s="4" customFormat="1" ht="22.5" customHeight="1">
      <c r="B14" s="5"/>
      <c r="C14" s="29"/>
      <c r="D14" s="5"/>
      <c r="E14" s="5"/>
      <c r="F14" s="5"/>
      <c r="G14" s="5"/>
      <c r="H14" s="5"/>
      <c r="I14" s="5"/>
      <c r="J14" s="29"/>
      <c r="K14" s="5"/>
      <c r="L14" s="5"/>
      <c r="O14" s="5"/>
    </row>
    <row r="15" spans="1:20" s="5" customFormat="1" ht="27" customHeight="1">
      <c r="A15" s="1" t="s">
        <v>13</v>
      </c>
      <c r="B15" s="4" t="s">
        <v>9</v>
      </c>
      <c r="C15" s="24">
        <f ca="1">ROUND(RAND()*(C16-1)+0.5,0)</f>
        <v>4</v>
      </c>
      <c r="D15" s="40" t="s">
        <v>19</v>
      </c>
      <c r="E15" s="24">
        <f ca="1">ROUND(RAND()*(E16-1)+0.5,0)</f>
        <v>10</v>
      </c>
      <c r="F15" s="1"/>
      <c r="G15" s="5" t="s">
        <v>10</v>
      </c>
      <c r="H15" s="24">
        <f>C15</f>
        <v>4</v>
      </c>
      <c r="I15" s="40" t="s">
        <v>20</v>
      </c>
      <c r="J15" s="24">
        <f>E15</f>
        <v>10</v>
      </c>
      <c r="K15" s="25"/>
      <c r="L15" s="4" t="s">
        <v>16</v>
      </c>
      <c r="M15" s="24">
        <f ca="1">2*ROUND(RAND()*(M16/2-0.5),0)+1</f>
        <v>1</v>
      </c>
      <c r="N15" s="40" t="s">
        <v>19</v>
      </c>
      <c r="O15" s="24">
        <f ca="1">ROUND(RAND()*(O16-1)+0.5,0)</f>
        <v>4</v>
      </c>
      <c r="Q15" s="5" t="s">
        <v>17</v>
      </c>
      <c r="R15" s="24">
        <f>M15</f>
        <v>1</v>
      </c>
      <c r="S15" s="40" t="s">
        <v>20</v>
      </c>
      <c r="T15" s="24">
        <f>O15</f>
        <v>4</v>
      </c>
    </row>
    <row r="16" spans="1:20" s="2" customFormat="1" ht="22.5" customHeight="1">
      <c r="A16" s="4"/>
      <c r="B16" s="4"/>
      <c r="C16" s="4">
        <f>IF($B6=9,5,$B6)</f>
        <v>5</v>
      </c>
      <c r="D16" s="43"/>
      <c r="E16" s="4">
        <f>IF($C6=9,5,$C6)</f>
        <v>11</v>
      </c>
      <c r="F16" s="4"/>
      <c r="G16" s="5"/>
      <c r="H16" s="4">
        <f>C16</f>
        <v>5</v>
      </c>
      <c r="I16" s="43"/>
      <c r="J16" s="4">
        <f>E16</f>
        <v>11</v>
      </c>
      <c r="K16" s="3"/>
      <c r="L16" s="4"/>
      <c r="M16" s="4">
        <f>IF($E$5=1,2,IF($E$5=2,4,IF($E$5=3,8,)))</f>
        <v>2</v>
      </c>
      <c r="N16" s="43"/>
      <c r="O16" s="4">
        <f>IF(I6=9,5,I6)</f>
        <v>5</v>
      </c>
      <c r="P16" s="4"/>
      <c r="Q16" s="5"/>
      <c r="R16" s="4">
        <f>M16</f>
        <v>2</v>
      </c>
      <c r="S16" s="43"/>
      <c r="T16" s="4">
        <f>O16</f>
        <v>5</v>
      </c>
    </row>
    <row r="17" spans="2:16" s="4" customFormat="1" ht="22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5"/>
      <c r="O17" s="5"/>
      <c r="P17" s="5"/>
    </row>
    <row r="18" spans="1:20" s="4" customFormat="1" ht="22.5" customHeight="1">
      <c r="A18" s="1" t="s">
        <v>14</v>
      </c>
      <c r="B18" s="4" t="s">
        <v>9</v>
      </c>
      <c r="C18" s="24">
        <f ca="1">2*ROUND(RAND()*(C19/2-0.5),0)+1</f>
        <v>15</v>
      </c>
      <c r="D18" s="40" t="s">
        <v>19</v>
      </c>
      <c r="E18" s="24">
        <f ca="1">2*ROUND(RAND()*(E19/2-0.5),0)+1</f>
        <v>7</v>
      </c>
      <c r="F18" s="1"/>
      <c r="G18" s="5" t="s">
        <v>10</v>
      </c>
      <c r="H18" s="24">
        <f>C18</f>
        <v>15</v>
      </c>
      <c r="I18" s="40" t="s">
        <v>20</v>
      </c>
      <c r="J18" s="24">
        <f>E18</f>
        <v>7</v>
      </c>
      <c r="K18" s="5"/>
      <c r="L18" s="4" t="s">
        <v>16</v>
      </c>
      <c r="M18" s="24">
        <f ca="1">2*ROUND(RAND()*(M19/2-0.5),0)+1</f>
        <v>1</v>
      </c>
      <c r="N18" s="40" t="s">
        <v>19</v>
      </c>
      <c r="O18" s="24">
        <f ca="1">ROUND(RAND()*(O19-1)+0.5,0)</f>
        <v>3</v>
      </c>
      <c r="P18" s="5"/>
      <c r="Q18" s="5" t="s">
        <v>17</v>
      </c>
      <c r="R18" s="24">
        <f>M18</f>
        <v>1</v>
      </c>
      <c r="S18" s="40" t="s">
        <v>20</v>
      </c>
      <c r="T18" s="24">
        <f>O18</f>
        <v>3</v>
      </c>
    </row>
    <row r="19" spans="1:20" s="2" customFormat="1" ht="25.5" customHeight="1">
      <c r="A19" s="4"/>
      <c r="B19" s="4"/>
      <c r="C19" s="4">
        <f>IF($G$5=1,16,IF($G$5=2,4,IF($G$5=3,8,IF(G5=4,2))))</f>
        <v>16</v>
      </c>
      <c r="D19" s="43"/>
      <c r="E19" s="4">
        <f>IF($H$5=1,16,IF($H$5=2,4,IF($H$5=3,8,IF(H5=4,2))))</f>
        <v>8</v>
      </c>
      <c r="F19" s="4"/>
      <c r="G19" s="5"/>
      <c r="H19" s="4">
        <f>C19</f>
        <v>16</v>
      </c>
      <c r="I19" s="43"/>
      <c r="J19" s="4">
        <f>E19</f>
        <v>8</v>
      </c>
      <c r="K19" s="3"/>
      <c r="L19" s="4"/>
      <c r="M19" s="4">
        <f>IF($I$5=1,16,IF($I$5=2,4,IF($I$5=3,8,)))</f>
        <v>8</v>
      </c>
      <c r="N19" s="43"/>
      <c r="O19" s="4">
        <f>IF(J6=9,5,J6)</f>
        <v>7</v>
      </c>
      <c r="P19" s="4"/>
      <c r="Q19" s="5"/>
      <c r="R19" s="4">
        <f>M19</f>
        <v>8</v>
      </c>
      <c r="S19" s="43"/>
      <c r="T19" s="4">
        <f>O19</f>
        <v>7</v>
      </c>
    </row>
    <row r="20" spans="2:15" s="7" customFormat="1" ht="22.5" customHeight="1">
      <c r="B20" s="5"/>
      <c r="C20" s="6"/>
      <c r="D20" s="6"/>
      <c r="E20" s="6"/>
      <c r="F20" s="28"/>
      <c r="G20" s="6"/>
      <c r="H20" s="6"/>
      <c r="I20" s="5"/>
      <c r="J20" s="6"/>
      <c r="K20" s="6"/>
      <c r="L20" s="6"/>
      <c r="N20" s="6"/>
      <c r="O20" s="6"/>
    </row>
    <row r="21" spans="2:16" s="4" customFormat="1" ht="3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O21" s="5"/>
      <c r="P21" s="5"/>
    </row>
    <row r="22" spans="1:20" s="4" customFormat="1" ht="22.5" customHeight="1">
      <c r="A22" s="1" t="s">
        <v>15</v>
      </c>
      <c r="B22" s="4" t="s">
        <v>9</v>
      </c>
      <c r="C22" s="24">
        <f ca="1">ROUND(RAND()*(C23-1)+0.5,0)</f>
        <v>3</v>
      </c>
      <c r="D22" s="40" t="s">
        <v>19</v>
      </c>
      <c r="E22" s="24">
        <f ca="1">2*ROUND(RAND()*(E23/2-0.5),0)+1</f>
        <v>1</v>
      </c>
      <c r="F22" s="1"/>
      <c r="G22" s="5" t="s">
        <v>10</v>
      </c>
      <c r="H22" s="24">
        <f>C22</f>
        <v>3</v>
      </c>
      <c r="I22" s="40" t="s">
        <v>20</v>
      </c>
      <c r="J22" s="24">
        <f>E22</f>
        <v>1</v>
      </c>
      <c r="K22" s="5"/>
      <c r="L22" s="4" t="s">
        <v>16</v>
      </c>
      <c r="M22" s="24">
        <f ca="1">2*ROUND(RAND()*(M23/2-0.5),0)+1</f>
        <v>3</v>
      </c>
      <c r="N22" s="40" t="s">
        <v>19</v>
      </c>
      <c r="O22" s="24">
        <f ca="1">ROUND(RAND()*(O23-1)+0.5,0)</f>
        <v>3</v>
      </c>
      <c r="P22" s="5"/>
      <c r="Q22" s="5" t="s">
        <v>17</v>
      </c>
      <c r="R22" s="24">
        <f>M22</f>
        <v>3</v>
      </c>
      <c r="S22" s="40" t="s">
        <v>20</v>
      </c>
      <c r="T22" s="24">
        <f>O22</f>
        <v>3</v>
      </c>
    </row>
    <row r="23" spans="1:20" s="2" customFormat="1" ht="24.75" customHeight="1">
      <c r="A23" s="4"/>
      <c r="B23" s="4"/>
      <c r="C23" s="4">
        <f>IF($E6=9,5,$E6)</f>
        <v>5</v>
      </c>
      <c r="D23" s="43"/>
      <c r="E23" s="4">
        <f>IF($J$5=1,16,IF($J$5=2,4,IF($J$5=3,8,)))</f>
        <v>4</v>
      </c>
      <c r="F23" s="4"/>
      <c r="G23" s="5"/>
      <c r="H23" s="4">
        <f>C23</f>
        <v>5</v>
      </c>
      <c r="I23" s="43"/>
      <c r="J23" s="4">
        <f>E23</f>
        <v>4</v>
      </c>
      <c r="K23" s="3"/>
      <c r="L23" s="4"/>
      <c r="M23" s="4">
        <f>IF($L$5=1,16,IF($L$5=2,4,IF($L$5=3,8,)))</f>
        <v>4</v>
      </c>
      <c r="N23" s="43"/>
      <c r="O23" s="4">
        <f>IF(L6=9,5,L6)</f>
        <v>5</v>
      </c>
      <c r="P23" s="4"/>
      <c r="Q23" s="5"/>
      <c r="R23" s="4">
        <f>M23</f>
        <v>4</v>
      </c>
      <c r="S23" s="43"/>
      <c r="T23" s="4">
        <f>O23</f>
        <v>5</v>
      </c>
    </row>
    <row r="24" spans="2:17" s="4" customFormat="1" ht="3" customHeight="1">
      <c r="B24" s="5"/>
      <c r="C24" s="29"/>
      <c r="D24" s="5"/>
      <c r="E24" s="5"/>
      <c r="F24" s="5"/>
      <c r="G24" s="5"/>
      <c r="H24" s="5"/>
      <c r="I24" s="5"/>
      <c r="J24" s="29"/>
      <c r="K24" s="5"/>
      <c r="L24" s="5"/>
      <c r="M24" s="5"/>
      <c r="N24" s="5"/>
      <c r="P24" s="5"/>
      <c r="Q24" s="5"/>
    </row>
    <row r="25" spans="1:25" s="8" customFormat="1" ht="9" customHeight="1" thickBo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26"/>
      <c r="V25" s="26"/>
      <c r="W25" s="26"/>
      <c r="X25" s="26"/>
      <c r="Y25" s="26"/>
    </row>
    <row r="26" spans="1:25" s="8" customFormat="1" ht="9" customHeight="1" thickBo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s="47" customFormat="1" ht="56.25" customHeight="1" thickBot="1">
      <c r="A27" s="41" t="s">
        <v>11</v>
      </c>
      <c r="C27" s="48">
        <f>(R7/R8)/(T7/T8)</f>
        <v>1.4</v>
      </c>
      <c r="D27" s="10"/>
      <c r="E27" s="48">
        <f>(R11/R12)/(T11/T12)</f>
        <v>0.5833333333333334</v>
      </c>
      <c r="F27" s="49"/>
      <c r="G27" s="11"/>
      <c r="H27" s="48">
        <f>(R15/R16)/(T15/T16)</f>
        <v>0.625</v>
      </c>
      <c r="I27" s="12"/>
      <c r="J27" s="48">
        <f>(R18/R19)/(T18/T19)</f>
        <v>0.2916666666666667</v>
      </c>
      <c r="K27" s="10"/>
      <c r="L27" s="11"/>
      <c r="M27" s="48">
        <f>(R22/R23)/(T22/T23)</f>
        <v>1.25</v>
      </c>
      <c r="N27" s="11"/>
      <c r="O27" s="10"/>
      <c r="P27" s="50"/>
      <c r="Q27" s="50"/>
      <c r="R27" s="9"/>
      <c r="S27" s="14"/>
      <c r="T27" s="9"/>
      <c r="U27" s="15"/>
      <c r="V27" s="50"/>
      <c r="W27" s="50"/>
      <c r="X27" s="50"/>
      <c r="Y27" s="14"/>
    </row>
    <row r="28" spans="1:25" s="47" customFormat="1" ht="56.25" customHeight="1" thickBot="1">
      <c r="A28" s="41"/>
      <c r="C28" s="51">
        <f>(M7/M8)*(O7/O8)</f>
        <v>0.546875</v>
      </c>
      <c r="D28" s="10"/>
      <c r="E28" s="51">
        <f>(M11/M12)*(O11/O12)</f>
        <v>0.42857142857142855</v>
      </c>
      <c r="F28" s="49"/>
      <c r="G28" s="11"/>
      <c r="H28" s="51">
        <f>(M15/M16)*(O15/O16)</f>
        <v>0.4</v>
      </c>
      <c r="I28" s="12"/>
      <c r="J28" s="51">
        <f>(M18/M19)*(O18/O19)</f>
        <v>0.05357142857142857</v>
      </c>
      <c r="K28" s="10"/>
      <c r="L28" s="11"/>
      <c r="M28" s="51">
        <f>(M22/M23)*(O22/O23)</f>
        <v>0.44999999999999996</v>
      </c>
      <c r="N28" s="11"/>
      <c r="O28" s="10"/>
      <c r="P28" s="50"/>
      <c r="Q28" s="50"/>
      <c r="R28" s="9"/>
      <c r="S28" s="14"/>
      <c r="T28" s="9"/>
      <c r="U28" s="15"/>
      <c r="V28" s="50"/>
      <c r="W28" s="50"/>
      <c r="X28" s="50"/>
      <c r="Y28" s="14"/>
    </row>
    <row r="29" spans="1:25" s="47" customFormat="1" ht="56.25" customHeight="1" thickBot="1">
      <c r="A29" s="41"/>
      <c r="C29" s="51">
        <f>(C7/C8)/(E7/E8)</f>
        <v>2</v>
      </c>
      <c r="D29" s="10"/>
      <c r="E29" s="51">
        <f>(C11/C12)/(E11/E12)</f>
        <v>6.4</v>
      </c>
      <c r="F29" s="49"/>
      <c r="G29" s="34"/>
      <c r="H29" s="51">
        <f>(C15/C16)/(E15/E16)</f>
        <v>0.8800000000000001</v>
      </c>
      <c r="I29" s="12"/>
      <c r="J29" s="51">
        <f>(C18/C19)/(E18/E19)</f>
        <v>1.0714285714285714</v>
      </c>
      <c r="K29" s="10"/>
      <c r="L29" s="11"/>
      <c r="M29" s="51">
        <f>(C22/C23)/(E22/E23)</f>
        <v>2.4</v>
      </c>
      <c r="N29" s="11"/>
      <c r="O29" s="10"/>
      <c r="P29" s="50"/>
      <c r="Q29" s="50"/>
      <c r="R29" s="9"/>
      <c r="S29" s="14"/>
      <c r="T29" s="9"/>
      <c r="U29" s="15"/>
      <c r="V29" s="50"/>
      <c r="W29" s="50"/>
      <c r="X29" s="50"/>
      <c r="Y29" s="14"/>
    </row>
    <row r="30" spans="1:25" s="52" customFormat="1" ht="56.25" customHeight="1" thickBot="1">
      <c r="A30" s="41"/>
      <c r="C30" s="48">
        <f>H7/H8*J7/J8</f>
        <v>0.2222222222222222</v>
      </c>
      <c r="D30" s="10"/>
      <c r="E30" s="48">
        <f>H11/H12*J11/J12</f>
        <v>0.1</v>
      </c>
      <c r="F30" s="49"/>
      <c r="G30" s="11"/>
      <c r="H30" s="48">
        <f>H15/H16*J15/J16</f>
        <v>0.7272727272727273</v>
      </c>
      <c r="I30" s="12"/>
      <c r="J30" s="48">
        <f>H18/H19*J18/J19</f>
        <v>0.8203125</v>
      </c>
      <c r="K30" s="10"/>
      <c r="L30" s="11"/>
      <c r="M30" s="48">
        <f>H22/H23*J22/J23</f>
        <v>0.15</v>
      </c>
      <c r="Y30" s="14"/>
    </row>
    <row r="31" spans="1:25" ht="18">
      <c r="A31" s="41"/>
      <c r="C31" s="18" t="s">
        <v>1</v>
      </c>
      <c r="E31" s="18" t="s">
        <v>2</v>
      </c>
      <c r="F31" s="16"/>
      <c r="H31" s="18" t="s">
        <v>13</v>
      </c>
      <c r="I31" s="16"/>
      <c r="J31" s="18" t="s">
        <v>14</v>
      </c>
      <c r="K31" s="19"/>
      <c r="L31" s="13"/>
      <c r="M31" s="18" t="s">
        <v>15</v>
      </c>
      <c r="N31" s="13"/>
      <c r="O31" s="13"/>
      <c r="P31" s="13"/>
      <c r="Q31" s="13"/>
      <c r="R31" s="19"/>
      <c r="S31" s="13"/>
      <c r="T31" s="20"/>
      <c r="U31" s="21"/>
      <c r="V31" s="21"/>
      <c r="W31" s="17"/>
      <c r="X31" s="17"/>
      <c r="Y31" s="17"/>
    </row>
    <row r="32" spans="2:25" ht="15">
      <c r="B32" s="45" t="s">
        <v>12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59" spans="2:13" ht="15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</sheetData>
  <sheetProtection password="DFE5" sheet="1" objects="1" scenarios="1" selectLockedCells="1" selectUnlockedCells="1"/>
  <mergeCells count="27">
    <mergeCell ref="B32:N32"/>
    <mergeCell ref="B59:M59"/>
    <mergeCell ref="N5:O5"/>
    <mergeCell ref="D11:D12"/>
    <mergeCell ref="I11:I12"/>
    <mergeCell ref="D15:D16"/>
    <mergeCell ref="I15:I16"/>
    <mergeCell ref="A2:M2"/>
    <mergeCell ref="A4:M4"/>
    <mergeCell ref="D7:D8"/>
    <mergeCell ref="I7:I8"/>
    <mergeCell ref="A27:A31"/>
    <mergeCell ref="A25:T25"/>
    <mergeCell ref="D18:D19"/>
    <mergeCell ref="I18:I19"/>
    <mergeCell ref="D22:D23"/>
    <mergeCell ref="I22:I23"/>
    <mergeCell ref="N22:N23"/>
    <mergeCell ref="S7:S8"/>
    <mergeCell ref="S11:S12"/>
    <mergeCell ref="S15:S16"/>
    <mergeCell ref="S18:S19"/>
    <mergeCell ref="S22:S23"/>
    <mergeCell ref="N7:N8"/>
    <mergeCell ref="N11:N12"/>
    <mergeCell ref="N15:N16"/>
    <mergeCell ref="N18:N19"/>
  </mergeCells>
  <printOptions/>
  <pageMargins left="0.56" right="0.7480314960629921" top="0.56" bottom="0.5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Singinghedgehog Empire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Harrison Family</dc:creator>
  <cp:keywords/>
  <dc:description/>
  <cp:lastModifiedBy>Harrison Family</cp:lastModifiedBy>
  <cp:lastPrinted>2009-08-06T18:21:32Z</cp:lastPrinted>
  <dcterms:created xsi:type="dcterms:W3CDTF">2008-10-27T22:12:40Z</dcterms:created>
  <dcterms:modified xsi:type="dcterms:W3CDTF">2009-08-07T07:56:02Z</dcterms:modified>
  <cp:category/>
  <cp:version/>
  <cp:contentType/>
  <cp:contentStatus/>
</cp:coreProperties>
</file>